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 s="1"/>
  <c r="H11" i="1"/>
  <c r="N9" i="1"/>
  <c r="N12" i="1" s="1"/>
  <c r="L9" i="1"/>
  <c r="L12" i="1" s="1"/>
  <c r="K9" i="1"/>
  <c r="K12" i="1" s="1"/>
  <c r="J9" i="1"/>
  <c r="J12" i="1" s="1"/>
  <c r="I9" i="1"/>
  <c r="I12" i="1" s="1"/>
  <c r="H9" i="1"/>
  <c r="G9" i="1"/>
  <c r="G12" i="1" s="1"/>
  <c r="F9" i="1"/>
  <c r="F12" i="1" s="1"/>
  <c r="E9" i="1"/>
  <c r="E12" i="1" s="1"/>
  <c r="H12" i="1" l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<sst xmlns="http://schemas.openxmlformats.org/spreadsheetml/2006/main" count="19" uniqueCount="19">
  <si>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</si>
  <si>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</si>
  <si>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</si>
  <si>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</si>
  <si>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</si>
  <si>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</si>
  <si>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</si>
  <si>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</si>
  <si>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</si>
  <si>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</si>
  <si>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</si>
  <si>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</si>
  <si>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</si>
  <si>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</si>
  <si>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</si>
  <si>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</si>
  <si>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</si>
  <si>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Budapest,2022.10.20.</t>
  </si>
  <si>
    <t>2022.III.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</si>
</sst>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3"/>
  <sheetViews>
    <sheetView tabSelected="1" workbookViewId="0">
      <selection activeCell="G18" sqref="G18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21" t="s">
        <v>18</v>
      </c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4:14" ht="39.950000000000003" customHeight="1" x14ac:dyDescent="0.25">
      <c r="D4" s="15" t="s">
        <v>0</v>
      </c>
      <c r="E4" s="18" t="s">
        <v>1</v>
      </c>
      <c r="F4" s="18" t="s">
        <v>2</v>
      </c>
      <c r="G4" s="18" t="s">
        <v>3</v>
      </c>
      <c r="H4" s="18" t="s">
        <v>14</v>
      </c>
      <c r="I4" s="18" t="s">
        <v>4</v>
      </c>
      <c r="J4" s="1" t="s">
        <v>16</v>
      </c>
      <c r="K4" s="18" t="s">
        <v>6</v>
      </c>
      <c r="L4" s="18" t="s">
        <v>7</v>
      </c>
      <c r="M4" s="18" t="s">
        <v>8</v>
      </c>
      <c r="N4" s="29" t="s">
        <v>9</v>
      </c>
    </row>
    <row r="5" spans="4:14" ht="39.950000000000003" customHeight="1" x14ac:dyDescent="0.25">
      <c r="D5" s="16"/>
      <c r="E5" s="19"/>
      <c r="F5" s="19"/>
      <c r="G5" s="19"/>
      <c r="H5" s="19"/>
      <c r="I5" s="19"/>
      <c r="J5" s="2" t="s">
        <v>5</v>
      </c>
      <c r="K5" s="19"/>
      <c r="L5" s="19"/>
      <c r="M5" s="19"/>
      <c r="N5" s="30"/>
    </row>
    <row r="6" spans="4:14" ht="39.950000000000003" customHeight="1" thickBot="1" x14ac:dyDescent="0.3">
      <c r="D6" s="17"/>
      <c r="E6" s="20"/>
      <c r="F6" s="20"/>
      <c r="G6" s="20"/>
      <c r="H6" s="20"/>
      <c r="I6" s="20"/>
      <c r="J6" s="3"/>
      <c r="K6" s="20"/>
      <c r="L6" s="20"/>
      <c r="M6" s="20"/>
      <c r="N6" s="31"/>
    </row>
    <row r="7" spans="4:14" ht="39.950000000000003" customHeight="1" x14ac:dyDescent="0.25">
      <c r="D7" s="4" t="s">
        <v>10</v>
      </c>
      <c r="E7" s="34">
        <v>8</v>
      </c>
      <c r="F7" s="35">
        <v>15292913</v>
      </c>
      <c r="G7" s="35">
        <v>0</v>
      </c>
      <c r="H7" s="36">
        <v>85173</v>
      </c>
      <c r="I7" s="35">
        <v>0</v>
      </c>
      <c r="J7" s="35">
        <v>0</v>
      </c>
      <c r="K7" s="35">
        <v>47234</v>
      </c>
      <c r="L7" s="35">
        <v>0</v>
      </c>
      <c r="M7" s="35">
        <v>375000</v>
      </c>
      <c r="N7" s="37">
        <v>0</v>
      </c>
    </row>
    <row r="8" spans="4:14" ht="39.950000000000003" customHeight="1" thickBot="1" x14ac:dyDescent="0.3">
      <c r="D8" s="5" t="s">
        <v>11</v>
      </c>
      <c r="E8" s="38">
        <v>110</v>
      </c>
      <c r="F8" s="6">
        <v>102312741</v>
      </c>
      <c r="G8" s="6">
        <v>0</v>
      </c>
      <c r="H8" s="6">
        <v>5026644</v>
      </c>
      <c r="I8" s="6">
        <v>0</v>
      </c>
      <c r="J8" s="6">
        <v>0</v>
      </c>
      <c r="K8" s="6">
        <v>748608</v>
      </c>
      <c r="L8" s="6">
        <v>0</v>
      </c>
      <c r="M8" s="6">
        <v>0</v>
      </c>
      <c r="N8" s="7">
        <v>0</v>
      </c>
    </row>
    <row r="9" spans="4:14" ht="39.950000000000003" customHeight="1" x14ac:dyDescent="0.25">
      <c r="D9" s="26" t="s">
        <v>12</v>
      </c>
      <c r="E9" s="39">
        <f>E7+E8</f>
        <v>118</v>
      </c>
      <c r="F9" s="32">
        <f>F7+F8</f>
        <v>117605654</v>
      </c>
      <c r="G9" s="32">
        <f t="shared" ref="G9:N9" si="0">G7+G8</f>
        <v>0</v>
      </c>
      <c r="H9" s="32">
        <f t="shared" si="0"/>
        <v>5111817</v>
      </c>
      <c r="I9" s="32">
        <f t="shared" si="0"/>
        <v>0</v>
      </c>
      <c r="J9" s="32">
        <f t="shared" si="0"/>
        <v>0</v>
      </c>
      <c r="K9" s="32">
        <f t="shared" si="0"/>
        <v>795842</v>
      </c>
      <c r="L9" s="32">
        <f t="shared" si="0"/>
        <v>0</v>
      </c>
      <c r="M9" s="32">
        <v>3417707</v>
      </c>
      <c r="N9" s="24">
        <f t="shared" si="0"/>
        <v>0</v>
      </c>
    </row>
    <row r="10" spans="4:14" ht="39.950000000000003" customHeight="1" thickBot="1" x14ac:dyDescent="0.3">
      <c r="D10" s="27"/>
      <c r="E10" s="40"/>
      <c r="F10" s="33"/>
      <c r="G10" s="33"/>
      <c r="H10" s="33"/>
      <c r="I10" s="33"/>
      <c r="J10" s="33"/>
      <c r="K10" s="33"/>
      <c r="L10" s="33"/>
      <c r="M10" s="33"/>
      <c r="N10" s="25"/>
    </row>
    <row r="11" spans="4:14" ht="39.950000000000003" customHeight="1" thickBot="1" x14ac:dyDescent="0.3">
      <c r="D11" s="8" t="s">
        <v>15</v>
      </c>
      <c r="E11" s="41">
        <v>12</v>
      </c>
      <c r="F11" s="9">
        <v>8267969</v>
      </c>
      <c r="G11" s="9">
        <v>0</v>
      </c>
      <c r="H11" s="10">
        <f>107586+81766+61323</f>
        <v>250675</v>
      </c>
      <c r="I11" s="9">
        <v>0</v>
      </c>
      <c r="J11" s="9">
        <v>0</v>
      </c>
      <c r="K11" s="9">
        <v>0</v>
      </c>
      <c r="L11" s="9">
        <v>0</v>
      </c>
      <c r="M11" s="9">
        <f>71724+68566+172999</f>
        <v>313289</v>
      </c>
      <c r="N11" s="11">
        <v>0</v>
      </c>
    </row>
    <row r="12" spans="4:14" ht="39.950000000000003" customHeight="1" thickBot="1" x14ac:dyDescent="0.3">
      <c r="D12" s="12" t="s">
        <v>13</v>
      </c>
      <c r="E12" s="42">
        <f>E9+E11</f>
        <v>130</v>
      </c>
      <c r="F12" s="13">
        <f>F9+F11</f>
        <v>125873623</v>
      </c>
      <c r="G12" s="13">
        <f t="shared" ref="G12:N12" si="1">G9+G11</f>
        <v>0</v>
      </c>
      <c r="H12" s="13">
        <f t="shared" si="1"/>
        <v>5362492</v>
      </c>
      <c r="I12" s="13">
        <f t="shared" si="1"/>
        <v>0</v>
      </c>
      <c r="J12" s="13">
        <f t="shared" si="1"/>
        <v>0</v>
      </c>
      <c r="K12" s="13">
        <f t="shared" si="1"/>
        <v>795842</v>
      </c>
      <c r="L12" s="13">
        <f t="shared" si="1"/>
        <v>0</v>
      </c>
      <c r="M12" s="13">
        <f t="shared" si="1"/>
        <v>3730996</v>
      </c>
      <c r="N12" s="14">
        <f t="shared" si="1"/>
        <v>0</v>
      </c>
    </row>
    <row r="13" spans="4:14" x14ac:dyDescent="0.25">
      <c r="D13" s="28" t="s">
        <v>17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2023-11-22T15:54:43Z</dcterms:modified>
</cp:coreProperties>
</file>